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/>
  <xr:revisionPtr revIDLastSave="0" documentId="8_{7543D25E-9491-4A6B-BB5D-58AA58B6487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ificare RCO69 " sheetId="2" r:id="rId1"/>
    <sheet name="planificare RCR73" sheetId="1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1" l="1"/>
  <c r="D12" i="11"/>
  <c r="D14" i="11" s="1"/>
  <c r="D11" i="11"/>
  <c r="D10" i="11"/>
  <c r="D9" i="11"/>
  <c r="K8" i="11"/>
  <c r="H8" i="11"/>
  <c r="D8" i="11"/>
  <c r="L9" i="2"/>
  <c r="M9" i="2" s="1"/>
  <c r="F9" i="2"/>
  <c r="E9" i="2"/>
  <c r="L8" i="2"/>
  <c r="M8" i="2" s="1"/>
  <c r="F8" i="2"/>
  <c r="E8" i="2"/>
  <c r="Q7" i="2"/>
  <c r="R7" i="2" s="1"/>
  <c r="L7" i="2"/>
  <c r="M7" i="2" s="1"/>
  <c r="M10" i="2" s="1"/>
  <c r="E7" i="2"/>
  <c r="F7" i="2" s="1"/>
  <c r="F10" i="2" s="1"/>
  <c r="D12" i="2" l="1"/>
</calcChain>
</file>

<file path=xl/sharedStrings.xml><?xml version="1.0" encoding="utf-8"?>
<sst xmlns="http://schemas.openxmlformats.org/spreadsheetml/2006/main" count="95" uniqueCount="79">
  <si>
    <t>RCR73 Număr anual de utilizatori ai serviciilor de asistență medicală noi sau modernizate</t>
  </si>
  <si>
    <t>......</t>
  </si>
  <si>
    <t>...........</t>
  </si>
  <si>
    <t>Total capacitate ambulatoriu pe zi (persoane/zi)</t>
  </si>
  <si>
    <t>5=4/3</t>
  </si>
  <si>
    <t>6=5*2</t>
  </si>
  <si>
    <t>5=4*3</t>
  </si>
  <si>
    <t>4=1*2</t>
  </si>
  <si>
    <t>4=2*3</t>
  </si>
  <si>
    <t>3=1*2</t>
  </si>
  <si>
    <t>Nu se vor insera modificări în această coloană</t>
  </si>
  <si>
    <t>cabinet medical...</t>
  </si>
  <si>
    <t>6=(3/4)*5</t>
  </si>
  <si>
    <t>7=6*2</t>
  </si>
  <si>
    <t>Cabinet medical</t>
  </si>
  <si>
    <t>Se va completa cota  procentuală aferentă gradului de utilizare a capacității planificate prin proiect</t>
  </si>
  <si>
    <t>Total capacitate planificată ambulatoriu pe an (persoane/an)</t>
  </si>
  <si>
    <r>
      <t xml:space="preserve">Numărul maxim anual planificat de persoane care pot fi deservite de unitatea medicală nouă sau modernizată cel puțin o dată pe o perioadă de un an - </t>
    </r>
    <r>
      <rPr>
        <sz val="12"/>
        <color rgb="FFC00000"/>
        <rFont val="Calibri"/>
        <family val="2"/>
        <scheme val="minor"/>
      </rPr>
      <t>spitalizări continue  + ambulatoriu+UPU</t>
    </r>
  </si>
  <si>
    <t>Capacitate anuală planificată a fi finanțată</t>
  </si>
  <si>
    <t>Grad planificat de utilizare a capacității</t>
  </si>
  <si>
    <t>Se va  completa procentual gradul de planificare de utilizare a capacității infrastructurii secției conform proiectului</t>
  </si>
  <si>
    <r>
      <t>Se calculează înmulțind ”</t>
    </r>
    <r>
      <rPr>
        <i/>
        <sz val="12"/>
        <color rgb="FFFF0000"/>
        <rFont val="Calibri"/>
        <family val="2"/>
        <scheme val="minor"/>
      </rPr>
      <t>Capacitate anuală planificată a fi finanțată”</t>
    </r>
    <r>
      <rPr>
        <sz val="12"/>
        <color rgb="FFFF0000"/>
        <rFont val="Calibri"/>
        <family val="2"/>
        <scheme val="minor"/>
      </rPr>
      <t xml:space="preserve"> și </t>
    </r>
    <r>
      <rPr>
        <i/>
        <sz val="12"/>
        <color rgb="FFFF0000"/>
        <rFont val="Calibri"/>
        <family val="2"/>
        <scheme val="minor"/>
      </rPr>
      <t>”Grad planificat de utilizare a capacității”</t>
    </r>
  </si>
  <si>
    <t>Se va completa numărul planificat pacienți urgențe înregistrați pe an, asociați cu capacitatea finanțată  în UPU</t>
  </si>
  <si>
    <t>Număr mediu zile spitalizare pe pacient pe pat pe secție pe an (an referință 2019, calculul la nivel național sau regional)</t>
  </si>
  <si>
    <t>Capacitate pacienți pe pat pe an</t>
  </si>
  <si>
    <t>Număr de zile lucrătoare pe an</t>
  </si>
  <si>
    <t>Număr mediu ore funcționare ambulatoriu pe zi</t>
  </si>
  <si>
    <t>Durata medie de consultație pe pacient în ambulatoriu pe zi  (ore/pacient)</t>
  </si>
  <si>
    <t>Număr medici planificați în UPU</t>
  </si>
  <si>
    <t>Număr mediu de pacienți urgențe înregistrate/ medic /  zi pe teritoriu (regiune sau județ)</t>
  </si>
  <si>
    <t>Număr zile lucrătoare UPU pe an</t>
  </si>
  <si>
    <t>Capacitate planificată UPU pe zi (persoane/zi)</t>
  </si>
  <si>
    <t>Capacitate UPU planificată pe an  (persoane/an)</t>
  </si>
  <si>
    <t>Se va avea în vedere completarea numărului de paturi planificat pentru fiecare secție  pe an</t>
  </si>
  <si>
    <t>Se va avea în vedere prevederile OMS nr. 1567/2007 privind aprobarea valorilor medii naţionale ale indicatorilor de performanţă ai managementului spitalului</t>
  </si>
  <si>
    <t>Nu e cazul</t>
  </si>
  <si>
    <t>Numărul mediu de ore de funcționare al ambulatorului conform legislației în vigoare</t>
  </si>
  <si>
    <t>Se calculează înmulțind ”Total capacitate ambulatoriu pe zi (persoane/zi)” la ”Număr de zile lucrătoare pe an”</t>
  </si>
  <si>
    <t>Se completează cu numărul de medici planificat prin proiect în UPU</t>
  </si>
  <si>
    <t>Se calculează înmulțind ”Număr medici planificați în UPU” și ”Număr mediu de pacienți urgențe înregistrate/ medic /  zi pe teritoriu (regiune sau județ)”</t>
  </si>
  <si>
    <t>Se calculează înmulțind ”Capacitate planificată UPU pe zi (persoane/zi) și ”Număr zile lucrătoare UPU pe zi (persoane/zi)”</t>
  </si>
  <si>
    <t>Secție ...</t>
  </si>
  <si>
    <t>Secție ....</t>
  </si>
  <si>
    <t>Secție n ...</t>
  </si>
  <si>
    <r>
      <rPr>
        <b/>
        <i/>
        <sz val="12"/>
        <color rgb="FF002060"/>
        <rFont val="Calibri"/>
        <family val="2"/>
        <scheme val="minor"/>
      </rPr>
      <t>Numărul planificat de pacienți deserviți de unitatea medicală nouă sau modernizată (construcție nouă/ extindere) la un an de la data operaționalizării intervenției. O persoană poate fi numărată de mai multe ori dacă utilizează facilități de mai multe ori (internări)</t>
    </r>
    <r>
      <rPr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>UPU (numai dacă spitalul deține UPU)</t>
    </r>
  </si>
  <si>
    <t>Număr planificat de utilizatori pentru anul de referință (i.e. un an după operaționalizarea investiției și darea sa în funcțiune  în cadrul secției)</t>
  </si>
  <si>
    <t>Număr anual utilizatori planificați (persoane/ an)</t>
  </si>
  <si>
    <t>Număr planificat pacienți urgențe înregistrați pe an, asociați cu capacitatea finanțată  în UPU (perioada de referință: un an înaintea depunerii proiectului, fără COVID semnificativ)</t>
  </si>
  <si>
    <t>Număr anual utilizatori planificați (persoane / an)</t>
  </si>
  <si>
    <r>
      <t xml:space="preserve">Se calculează înmulțind </t>
    </r>
    <r>
      <rPr>
        <i/>
        <sz val="12"/>
        <color rgb="FFFF0000"/>
        <rFont val="Calibri"/>
        <family val="2"/>
        <scheme val="minor"/>
      </rPr>
      <t>”Total capacitate planificată ambulatoriu pe an (persoane/an)</t>
    </r>
    <r>
      <rPr>
        <sz val="12"/>
        <color rgb="FFFF0000"/>
        <rFont val="Calibri"/>
        <family val="2"/>
        <scheme val="minor"/>
      </rPr>
      <t>” și ”</t>
    </r>
    <r>
      <rPr>
        <i/>
        <sz val="12"/>
        <color rgb="FFFF0000"/>
        <rFont val="Calibri"/>
        <family val="2"/>
        <scheme val="minor"/>
      </rPr>
      <t>Grad planificat de utilizare a capacității”</t>
    </r>
  </si>
  <si>
    <r>
      <t xml:space="preserve">Se calculează înmulțind </t>
    </r>
    <r>
      <rPr>
        <i/>
        <sz val="12"/>
        <color rgb="FFFF0000"/>
        <rFont val="Calibri"/>
        <family val="2"/>
        <scheme val="minor"/>
      </rPr>
      <t>”numărul planificat pacienți urgențe înregistrați pe an, asociați cu capacitatea finanțată  în UPU (perioada de referință: un an înaintea depunerii proiectului, fără COVID semnificativ)</t>
    </r>
    <r>
      <rPr>
        <sz val="12"/>
        <color rgb="FFFF0000"/>
        <rFont val="Calibri"/>
        <family val="2"/>
        <scheme val="minor"/>
      </rPr>
      <t xml:space="preserve">” și </t>
    </r>
    <r>
      <rPr>
        <i/>
        <sz val="12"/>
        <color rgb="FFFF0000"/>
        <rFont val="Calibri"/>
        <family val="2"/>
        <scheme val="minor"/>
      </rPr>
      <t>”Grad planificat de utilizare a capacității”</t>
    </r>
  </si>
  <si>
    <t>Secție....</t>
  </si>
  <si>
    <t>Secție n...</t>
  </si>
  <si>
    <t>Secție spital nou construită/ extinsă/ reabilitată/ modernizată</t>
  </si>
  <si>
    <t>Număr maxim planificat zile funcționare secție pe an</t>
  </si>
  <si>
    <t xml:space="preserve">Capacitate pacienți pe an în secție </t>
  </si>
  <si>
    <r>
      <t xml:space="preserve">Număr paturi în spitalizare continuă planificate a fi </t>
    </r>
    <r>
      <rPr>
        <b/>
        <u/>
        <sz val="12"/>
        <color rgb="FF002060"/>
        <rFont val="Calibri"/>
        <family val="2"/>
        <scheme val="minor"/>
      </rPr>
      <t>construite/ extinse/ reabilitate/ modernizat</t>
    </r>
    <r>
      <rPr>
        <b/>
        <sz val="12"/>
        <color rgb="FF002060"/>
        <rFont val="Calibri"/>
        <family val="2"/>
        <scheme val="minor"/>
      </rPr>
      <t xml:space="preserve">e în secție pe an </t>
    </r>
  </si>
  <si>
    <r>
      <t xml:space="preserve">Secție spital </t>
    </r>
    <r>
      <rPr>
        <b/>
        <u/>
        <sz val="12"/>
        <color rgb="FF002060"/>
        <rFont val="Calibri"/>
        <family val="2"/>
        <scheme val="minor"/>
      </rPr>
      <t>nou construită/ extinsă/ reabilitată/ modernizată</t>
    </r>
  </si>
  <si>
    <r>
      <t>Se calculează împărțind ”</t>
    </r>
    <r>
      <rPr>
        <i/>
        <sz val="12"/>
        <color rgb="FFFF0000"/>
        <rFont val="Calibri"/>
        <family val="2"/>
        <scheme val="minor"/>
      </rPr>
      <t>număr maxim planificat zile funcționare secție pe an”</t>
    </r>
    <r>
      <rPr>
        <sz val="12"/>
        <color rgb="FFFF0000"/>
        <rFont val="Calibri"/>
        <family val="2"/>
        <scheme val="minor"/>
      </rPr>
      <t xml:space="preserve"> la </t>
    </r>
    <r>
      <rPr>
        <i/>
        <sz val="12"/>
        <color rgb="FFFF0000"/>
        <rFont val="Calibri"/>
        <family val="2"/>
        <scheme val="minor"/>
      </rPr>
      <t>”Număr mediu zile spitalizare pe pacient pe pat pe secție pe an”</t>
    </r>
  </si>
  <si>
    <r>
      <t xml:space="preserve">Secțiune de completat doar pentru secțiile de spitalizare continuă care sunt vizate de </t>
    </r>
    <r>
      <rPr>
        <u/>
        <sz val="12"/>
        <color rgb="FFFF0000"/>
        <rFont val="Calibri"/>
        <family val="2"/>
        <scheme val="minor"/>
      </rPr>
      <t>construcție nouă/ extindere/ reabilitare/ modernizare</t>
    </r>
  </si>
  <si>
    <r>
      <t>Se calculează înmulțind ”</t>
    </r>
    <r>
      <rPr>
        <i/>
        <sz val="12"/>
        <color rgb="FFFF0000"/>
        <rFont val="Calibri"/>
        <family val="2"/>
        <scheme val="minor"/>
      </rPr>
      <t>Capacitate pacienți pe pat pe an</t>
    </r>
    <r>
      <rPr>
        <sz val="12"/>
        <color rgb="FFFF0000"/>
        <rFont val="Calibri"/>
        <family val="2"/>
        <scheme val="minor"/>
      </rPr>
      <t xml:space="preserve">” la </t>
    </r>
    <r>
      <rPr>
        <i/>
        <sz val="12"/>
        <color rgb="FFFF0000"/>
        <rFont val="Calibri"/>
        <family val="2"/>
        <scheme val="minor"/>
      </rPr>
      <t>”Număr paturi în spitalizare continuă planificate a fi construite/ extinse/ reabilitate/ modernizate în secție pe an”</t>
    </r>
  </si>
  <si>
    <t>Număr cabinete nou construite/ suplimentare (în cazul extinderii)/ reabilitate/ modernizate planificate în ambulatoriu prin proiect</t>
  </si>
  <si>
    <r>
      <t xml:space="preserve">Secțiune de completat doar pentru cabinetele medicale din ambulatoriu care sunt vizate de </t>
    </r>
    <r>
      <rPr>
        <u/>
        <sz val="12"/>
        <color rgb="FFFF0000"/>
        <rFont val="Calibri"/>
        <family val="2"/>
        <scheme val="minor"/>
      </rPr>
      <t>construcție nouă/ extindere/ reabilitare/ modernizare.</t>
    </r>
    <r>
      <rPr>
        <sz val="12"/>
        <color rgb="FFFF0000"/>
        <rFont val="Calibri"/>
        <family val="2"/>
        <scheme val="minor"/>
      </rPr>
      <t xml:space="preserve"> Se va insera câte un rând pentru fiecare cabinet medical </t>
    </r>
  </si>
  <si>
    <t>Număr cabinete consultații noi/ suplimentare/ extinse/ reabilitate/ modernizare planificate în ambulatoriu</t>
  </si>
  <si>
    <t>Se calculează  după formula (”Numărul mediu de ore de funcționare al ambulatorului conform legislației în vigoare”/Durata medie de consultație pe pacient în ambulatoriu pe zi  (ore/pacient))*Număr cabinete consultații noi/ suplimentare/ extinse/ reabilitate/ modernizare planificate în ambulatoriu</t>
  </si>
  <si>
    <r>
      <rPr>
        <b/>
        <i/>
        <sz val="12"/>
        <color rgb="FF002060"/>
        <rFont val="Calibri"/>
        <family val="2"/>
        <scheme val="minor"/>
      </rPr>
      <t>Numărul planificat de pacienți deserviți de unitatea medicală nouă sau modernizată (</t>
    </r>
    <r>
      <rPr>
        <b/>
        <i/>
        <u/>
        <sz val="12"/>
        <color rgb="FF002060"/>
        <rFont val="Calibri"/>
        <family val="2"/>
        <scheme val="minor"/>
      </rPr>
      <t>construcție nouă/ extindere/ reabilitare/ modernizare</t>
    </r>
    <r>
      <rPr>
        <b/>
        <i/>
        <sz val="12"/>
        <color rgb="FF002060"/>
        <rFont val="Calibri"/>
        <family val="2"/>
        <scheme val="minor"/>
      </rPr>
      <t>) la un an de la data operaționalizării intervenției. O persoană poate fi numărată de mai multe ori dacă utilizează facilități de mai multe ori (internări)</t>
    </r>
    <r>
      <rPr>
        <b/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 xml:space="preserve">spitalizări continue </t>
    </r>
  </si>
  <si>
    <r>
      <t xml:space="preserve">Se va completa capacitatea anuală planificată și finanțată din sheet Planif RCO69 constr extind,  coloana  </t>
    </r>
    <r>
      <rPr>
        <i/>
        <sz val="12"/>
        <color rgb="FFFF0000"/>
        <rFont val="Calibri"/>
        <family val="2"/>
        <scheme val="minor"/>
      </rPr>
      <t>”Capacitate pacienți pe an în secție”</t>
    </r>
  </si>
  <si>
    <t>Numărul planificat de pacienți deserviți de unitatea medicală nouă sau modernizată (construcție nouă/ extindere / reabilitare/ modernizare - indicator RCR 73</t>
  </si>
  <si>
    <r>
      <rPr>
        <b/>
        <i/>
        <sz val="12"/>
        <color rgb="FF002060"/>
        <rFont val="Calibri"/>
        <family val="2"/>
        <scheme val="minor"/>
      </rPr>
      <t xml:space="preserve">Numărul planificat de pacienți deserviți de unitatea medicală nouă sau modernizată </t>
    </r>
    <r>
      <rPr>
        <b/>
        <i/>
        <u/>
        <sz val="12"/>
        <color rgb="FF002060"/>
        <rFont val="Calibri"/>
        <family val="2"/>
        <scheme val="minor"/>
      </rPr>
      <t>(construcție nouă/ extindere/ reabilitare/ modernizare)</t>
    </r>
    <r>
      <rPr>
        <b/>
        <i/>
        <sz val="12"/>
        <color rgb="FF002060"/>
        <rFont val="Calibri"/>
        <family val="2"/>
        <scheme val="minor"/>
      </rPr>
      <t xml:space="preserve"> la un an de la data operaționalizării intervenției. O persoană poate fi numărată de mai multe ori dacă utilizează facilități de mai multe ori </t>
    </r>
    <r>
      <rPr>
        <sz val="12"/>
        <color rgb="FF002060"/>
        <rFont val="Calibri"/>
        <family val="2"/>
        <scheme val="minor"/>
      </rPr>
      <t xml:space="preserve">
</t>
    </r>
    <r>
      <rPr>
        <sz val="12"/>
        <color rgb="FFC00000"/>
        <rFont val="Calibri"/>
        <family val="2"/>
        <scheme val="minor"/>
      </rPr>
      <t xml:space="preserve"> </t>
    </r>
    <r>
      <rPr>
        <b/>
        <sz val="12"/>
        <color rgb="FFC00000"/>
        <rFont val="Calibri"/>
        <family val="2"/>
        <scheme val="minor"/>
      </rPr>
      <t>ambulatoriu (numai dacă spitalul deține ambulatoriu)</t>
    </r>
  </si>
  <si>
    <r>
      <t>Secțiune de completat doar pentru cabinetele medicale din ambulatoriu care sunt vizate de investiție (</t>
    </r>
    <r>
      <rPr>
        <u/>
        <sz val="12"/>
        <color rgb="FFFF0000"/>
        <rFont val="Calibri"/>
        <family val="2"/>
        <scheme val="minor"/>
      </rPr>
      <t>construcție nouă/ extindere/  reabilitare/ modernizare</t>
    </r>
    <r>
      <rPr>
        <sz val="12"/>
        <color rgb="FFFF0000"/>
        <rFont val="Calibri"/>
        <family val="2"/>
        <scheme val="minor"/>
      </rPr>
      <t xml:space="preserve">) Se va insera câte un rând pentru fiecare cabinet medical </t>
    </r>
  </si>
  <si>
    <r>
      <t xml:space="preserve">Planificare capacitate unitați de asistență medicală </t>
    </r>
    <r>
      <rPr>
        <b/>
        <u/>
        <sz val="12"/>
        <color rgb="FF002060"/>
        <rFont val="Calibri"/>
        <family val="2"/>
        <scheme val="minor"/>
      </rPr>
      <t>nou construite/ extinse/ reabilitate/ modernizate (planificare</t>
    </r>
    <r>
      <rPr>
        <b/>
        <sz val="12"/>
        <color rgb="FF002060"/>
        <rFont val="Calibri"/>
        <family val="2"/>
        <scheme val="minor"/>
      </rPr>
      <t>) - Indicator RCO69</t>
    </r>
  </si>
  <si>
    <r>
      <t xml:space="preserve">Secțiune de completat doar pentru secțiile de spitalizare continuă care sunt vizate de investiție </t>
    </r>
    <r>
      <rPr>
        <u/>
        <sz val="12"/>
        <color rgb="FFFF0000"/>
        <rFont val="Calibri"/>
        <family val="2"/>
        <scheme val="minor"/>
      </rPr>
      <t>(construcție nouă/ extindere/  reabilitare/ modernizare</t>
    </r>
    <r>
      <rPr>
        <sz val="12"/>
        <color rgb="FFFF0000"/>
        <rFont val="Calibri"/>
        <family val="2"/>
        <scheme val="minor"/>
      </rPr>
      <t>)</t>
    </r>
  </si>
  <si>
    <r>
      <rPr>
        <b/>
        <sz val="12"/>
        <color rgb="FF002060"/>
        <rFont val="Calibri"/>
        <family val="2"/>
        <scheme val="minor"/>
      </rPr>
      <t xml:space="preserve">Numărul planificat de pacienți deserviți de unitatea medicală nouă sau modernizată </t>
    </r>
    <r>
      <rPr>
        <b/>
        <i/>
        <u/>
        <sz val="12"/>
        <color rgb="FF002060"/>
        <rFont val="Calibri"/>
        <family val="2"/>
        <scheme val="minor"/>
      </rPr>
      <t>(construcție nouă/ extindere/  reabilitare/ modernizare</t>
    </r>
    <r>
      <rPr>
        <b/>
        <u/>
        <sz val="12"/>
        <color rgb="FF002060"/>
        <rFont val="Calibri"/>
        <family val="2"/>
        <scheme val="minor"/>
      </rPr>
      <t>)</t>
    </r>
    <r>
      <rPr>
        <b/>
        <sz val="12"/>
        <color rgb="FF002060"/>
        <rFont val="Calibri"/>
        <family val="2"/>
        <scheme val="minor"/>
      </rPr>
      <t xml:space="preserve"> la un an de la data operaționalizării intervenției. O persoană poate fi numărată de mai multe ori dacă utilizează facilități de mai multe ori (internări) -</t>
    </r>
    <r>
      <rPr>
        <sz val="12"/>
        <color rgb="FFC00000"/>
        <rFont val="Calibri"/>
        <family val="2"/>
        <scheme val="minor"/>
      </rPr>
      <t xml:space="preserve"> </t>
    </r>
    <r>
      <rPr>
        <b/>
        <sz val="12"/>
        <color rgb="FFC00000"/>
        <rFont val="Calibri"/>
        <family val="2"/>
        <scheme val="minor"/>
      </rPr>
      <t>spitalizări continue+ ambulatoriu+UPU</t>
    </r>
  </si>
  <si>
    <r>
      <t xml:space="preserve">Se va completa capacitatea anuală planificată și finanțată  de la sheet  Planif RCO 69 constr extind,  coloana </t>
    </r>
    <r>
      <rPr>
        <i/>
        <sz val="12"/>
        <color rgb="FFFF0000"/>
        <rFont val="Calibri"/>
        <family val="2"/>
        <scheme val="minor"/>
      </rPr>
      <t xml:space="preserve"> ”Total capacitate planificată ambulatoriu pe an (persoane/an)”</t>
    </r>
  </si>
  <si>
    <t>RCO69 Capacitatea unităților de asistență medicală noi sau modernizate</t>
  </si>
  <si>
    <t xml:space="preserve">Se completează cu numărul mediu de pacienți urgențe înregistrate/ medic /  zi pe teritoriu (regiune sau județ) conform OMS nr. 1567/2007 privind aprobarea valorilor medii naţionale ale indicatorilor de performanţă ai managementului spitalului </t>
  </si>
  <si>
    <r>
      <t>Numărul anual maxim planificat de persoane care pot fi deservite de unitatea medicală nouă sau modernizată</t>
    </r>
    <r>
      <rPr>
        <b/>
        <i/>
        <sz val="12"/>
        <color rgb="FF002060"/>
        <rFont val="Calibri"/>
        <family val="2"/>
        <scheme val="minor"/>
      </rPr>
      <t xml:space="preserve"> </t>
    </r>
    <r>
      <rPr>
        <b/>
        <i/>
        <u/>
        <sz val="12"/>
        <color rgb="FF002060"/>
        <rFont val="Calibri"/>
        <family val="2"/>
        <scheme val="minor"/>
      </rPr>
      <t>(construcție nouă/ extindere/reabilitare/ modernizare)</t>
    </r>
    <r>
      <rPr>
        <b/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>spitalizări continue</t>
    </r>
  </si>
  <si>
    <r>
      <t>Numărul anual maximplanificat de persoane care pot fi deservite de unitatea medicală nouă sau modernizată</t>
    </r>
    <r>
      <rPr>
        <b/>
        <i/>
        <sz val="12"/>
        <color rgb="FF002060"/>
        <rFont val="Calibri"/>
        <family val="2"/>
        <scheme val="minor"/>
      </rPr>
      <t xml:space="preserve"> </t>
    </r>
    <r>
      <rPr>
        <b/>
        <i/>
        <u/>
        <sz val="12"/>
        <color rgb="FF002060"/>
        <rFont val="Calibri"/>
        <family val="2"/>
        <scheme val="minor"/>
      </rPr>
      <t>(construcție nouă/ extindere/reabilitare/ modernizare)</t>
    </r>
    <r>
      <rPr>
        <b/>
        <sz val="12"/>
        <color rgb="FF002060"/>
        <rFont val="Calibri"/>
        <family val="2"/>
        <scheme val="minor"/>
      </rPr>
      <t xml:space="preserve">
</t>
    </r>
    <r>
      <rPr>
        <b/>
        <sz val="12"/>
        <color rgb="FFC00000"/>
        <rFont val="Calibri"/>
        <family val="2"/>
        <scheme val="minor"/>
      </rPr>
      <t xml:space="preserve"> ambulatoriu </t>
    </r>
  </si>
  <si>
    <r>
      <t xml:space="preserve">Numărul anual maxim planificat de persoane care pot fi deservite de unitatea medicală nouă sau modernizată </t>
    </r>
    <r>
      <rPr>
        <b/>
        <u/>
        <sz val="12"/>
        <color rgb="FF002060"/>
        <rFont val="Calibri"/>
        <family val="2"/>
        <scheme val="minor"/>
      </rPr>
      <t>(construcție nouă/ extindere/reabilitare/ modernizare)</t>
    </r>
    <r>
      <rPr>
        <b/>
        <sz val="12"/>
        <color rgb="FF002060"/>
        <rFont val="Calibri"/>
        <family val="2"/>
        <scheme val="minor"/>
      </rPr>
      <t xml:space="preserve">
- </t>
    </r>
    <r>
      <rPr>
        <b/>
        <sz val="12"/>
        <color rgb="FFC00000"/>
        <rFont val="Calibri"/>
        <family val="2"/>
        <scheme val="minor"/>
      </rPr>
      <t>UPU (se completează numai dacă spitalul deține UPU)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</si>
</sst>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206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rgb="FF002060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u/>
      <sz val="12"/>
      <color rgb="FF002060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i/>
      <u/>
      <sz val="12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92">
    <xf numFmtId="0" fontId="0" fillId="0" borderId="0" xfId="0"/>
    <xf numFmtId="0" fontId="3" fillId="5" borderId="3" xfId="2" applyFont="1" applyFill="1" applyBorder="1" applyAlignment="1">
      <alignment horizontal="justify" vertical="top" wrapText="1"/>
    </xf>
    <xf numFmtId="0" fontId="3" fillId="6" borderId="1" xfId="2" applyFont="1" applyFill="1" applyBorder="1" applyAlignment="1">
      <alignment horizontal="justify" vertical="top" wrapText="1"/>
    </xf>
    <xf numFmtId="0" fontId="3" fillId="7" borderId="1" xfId="2" applyFont="1" applyFill="1" applyBorder="1" applyAlignment="1">
      <alignment horizontal="justify" vertical="top" wrapText="1"/>
    </xf>
    <xf numFmtId="0" fontId="3" fillId="7" borderId="5" xfId="2" applyFont="1" applyFill="1" applyBorder="1" applyAlignment="1">
      <alignment horizontal="justify" vertical="top" wrapText="1"/>
    </xf>
    <xf numFmtId="0" fontId="4" fillId="5" borderId="3" xfId="2" applyFont="1" applyFill="1" applyBorder="1" applyAlignment="1">
      <alignment horizontal="justify" vertical="top" wrapText="1"/>
    </xf>
    <xf numFmtId="0" fontId="4" fillId="6" borderId="1" xfId="2" applyFont="1" applyFill="1" applyBorder="1" applyAlignment="1">
      <alignment horizontal="justify" vertical="top" wrapText="1"/>
    </xf>
    <xf numFmtId="0" fontId="4" fillId="7" borderId="5" xfId="2" applyFont="1" applyFill="1" applyBorder="1" applyAlignment="1">
      <alignment horizontal="justify" vertical="top" wrapText="1"/>
    </xf>
    <xf numFmtId="0" fontId="4" fillId="7" borderId="1" xfId="2" applyFont="1" applyFill="1" applyBorder="1" applyAlignment="1">
      <alignment horizontal="justify" vertical="top" wrapText="1"/>
    </xf>
    <xf numFmtId="0" fontId="5" fillId="5" borderId="3" xfId="2" applyFont="1" applyFill="1" applyBorder="1" applyAlignment="1">
      <alignment horizontal="justify" vertical="top" wrapText="1"/>
    </xf>
    <xf numFmtId="0" fontId="5" fillId="6" borderId="1" xfId="2" applyFont="1" applyFill="1" applyBorder="1" applyAlignment="1">
      <alignment horizontal="justify" vertical="top" wrapText="1"/>
    </xf>
    <xf numFmtId="0" fontId="5" fillId="7" borderId="1" xfId="2" applyFont="1" applyFill="1" applyBorder="1" applyAlignment="1">
      <alignment horizontal="justify" vertical="top" wrapText="1"/>
    </xf>
    <xf numFmtId="2" fontId="5" fillId="5" borderId="3" xfId="2" applyNumberFormat="1" applyFont="1" applyFill="1" applyBorder="1" applyAlignment="1">
      <alignment horizontal="justify" vertical="top" wrapText="1"/>
    </xf>
    <xf numFmtId="4" fontId="5" fillId="4" borderId="1" xfId="2" applyNumberFormat="1" applyFont="1" applyFill="1" applyBorder="1" applyAlignment="1">
      <alignment horizontal="justify" vertical="top"/>
    </xf>
    <xf numFmtId="0" fontId="3" fillId="0" borderId="0" xfId="2" applyFont="1" applyAlignment="1">
      <alignment horizontal="justify" vertical="top"/>
    </xf>
    <xf numFmtId="0" fontId="5" fillId="0" borderId="0" xfId="2" applyFont="1" applyAlignment="1">
      <alignment horizontal="justify" vertical="top"/>
    </xf>
    <xf numFmtId="1" fontId="3" fillId="5" borderId="3" xfId="2" applyNumberFormat="1" applyFont="1" applyFill="1" applyBorder="1" applyAlignment="1">
      <alignment horizontal="justify" vertical="top" wrapText="1"/>
    </xf>
    <xf numFmtId="1" fontId="3" fillId="6" borderId="1" xfId="2" applyNumberFormat="1" applyFont="1" applyFill="1" applyBorder="1" applyAlignment="1">
      <alignment horizontal="justify" vertical="top" wrapText="1"/>
    </xf>
    <xf numFmtId="1" fontId="4" fillId="5" borderId="3" xfId="2" applyNumberFormat="1" applyFont="1" applyFill="1" applyBorder="1" applyAlignment="1">
      <alignment horizontal="justify" vertical="top" wrapText="1"/>
    </xf>
    <xf numFmtId="1" fontId="4" fillId="6" borderId="1" xfId="2" applyNumberFormat="1" applyFont="1" applyFill="1" applyBorder="1" applyAlignment="1">
      <alignment horizontal="justify" vertical="top" wrapText="1"/>
    </xf>
    <xf numFmtId="0" fontId="3" fillId="5" borderId="1" xfId="2" applyFont="1" applyFill="1" applyBorder="1" applyAlignment="1">
      <alignment horizontal="justify" vertical="top"/>
    </xf>
    <xf numFmtId="0" fontId="3" fillId="5" borderId="1" xfId="2" applyFont="1" applyFill="1" applyBorder="1" applyAlignment="1">
      <alignment horizontal="justify" vertical="top" wrapText="1"/>
    </xf>
    <xf numFmtId="10" fontId="3" fillId="5" borderId="1" xfId="2" applyNumberFormat="1" applyFont="1" applyFill="1" applyBorder="1" applyAlignment="1">
      <alignment horizontal="justify" vertical="top"/>
    </xf>
    <xf numFmtId="0" fontId="3" fillId="6" borderId="1" xfId="2" applyFont="1" applyFill="1" applyBorder="1" applyAlignment="1">
      <alignment horizontal="justify" vertical="top"/>
    </xf>
    <xf numFmtId="10" fontId="3" fillId="6" borderId="1" xfId="2" applyNumberFormat="1" applyFont="1" applyFill="1" applyBorder="1" applyAlignment="1">
      <alignment horizontal="justify" vertical="top"/>
    </xf>
    <xf numFmtId="1" fontId="3" fillId="0" borderId="5" xfId="2" applyNumberFormat="1" applyFont="1" applyBorder="1" applyAlignment="1">
      <alignment horizontal="justify" vertical="top"/>
    </xf>
    <xf numFmtId="10" fontId="3" fillId="0" borderId="1" xfId="2" applyNumberFormat="1" applyFont="1" applyBorder="1" applyAlignment="1">
      <alignment horizontal="justify" vertical="top"/>
    </xf>
    <xf numFmtId="2" fontId="3" fillId="4" borderId="1" xfId="2" applyNumberFormat="1" applyFont="1" applyFill="1" applyBorder="1" applyAlignment="1">
      <alignment horizontal="justify" vertical="top"/>
    </xf>
    <xf numFmtId="9" fontId="3" fillId="0" borderId="0" xfId="2" applyNumberFormat="1" applyFont="1" applyAlignment="1">
      <alignment horizontal="justify" vertical="top"/>
    </xf>
    <xf numFmtId="0" fontId="3" fillId="4" borderId="1" xfId="2" applyFont="1" applyFill="1" applyBorder="1" applyAlignment="1">
      <alignment horizontal="justify" vertical="top"/>
    </xf>
    <xf numFmtId="4" fontId="3" fillId="0" borderId="0" xfId="2" applyNumberFormat="1" applyFont="1" applyAlignment="1">
      <alignment horizontal="justify" vertical="top"/>
    </xf>
    <xf numFmtId="0" fontId="3" fillId="4" borderId="0" xfId="2" applyFont="1" applyFill="1" applyAlignment="1">
      <alignment horizontal="justify" vertical="top"/>
    </xf>
    <xf numFmtId="0" fontId="8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3" fillId="0" borderId="0" xfId="1" applyFont="1" applyAlignment="1">
      <alignment vertical="top"/>
    </xf>
    <xf numFmtId="4" fontId="3" fillId="6" borderId="1" xfId="1" applyNumberFormat="1" applyFont="1" applyFill="1" applyBorder="1" applyAlignment="1">
      <alignment horizontal="left" vertical="top"/>
    </xf>
    <xf numFmtId="0" fontId="3" fillId="7" borderId="5" xfId="1" applyFont="1" applyFill="1" applyBorder="1" applyAlignment="1">
      <alignment horizontal="center" vertical="top"/>
    </xf>
    <xf numFmtId="0" fontId="3" fillId="7" borderId="1" xfId="1" applyFont="1" applyFill="1" applyBorder="1" applyAlignment="1">
      <alignment horizontal="center" vertical="top"/>
    </xf>
    <xf numFmtId="3" fontId="3" fillId="7" borderId="1" xfId="1" applyNumberFormat="1" applyFont="1" applyFill="1" applyBorder="1" applyAlignment="1">
      <alignment horizontal="center" vertical="top"/>
    </xf>
    <xf numFmtId="4" fontId="3" fillId="7" borderId="1" xfId="1" applyNumberFormat="1" applyFont="1" applyFill="1" applyBorder="1" applyAlignment="1">
      <alignment vertical="top"/>
    </xf>
    <xf numFmtId="9" fontId="3" fillId="0" borderId="0" xfId="1" applyNumberFormat="1" applyFont="1" applyAlignment="1">
      <alignment vertical="top"/>
    </xf>
    <xf numFmtId="4" fontId="3" fillId="0" borderId="0" xfId="1" applyNumberFormat="1" applyFont="1" applyAlignment="1">
      <alignment vertical="top"/>
    </xf>
    <xf numFmtId="4" fontId="3" fillId="3" borderId="1" xfId="1" applyNumberFormat="1" applyFont="1" applyFill="1" applyBorder="1" applyAlignment="1">
      <alignment vertical="top"/>
    </xf>
    <xf numFmtId="4" fontId="5" fillId="3" borderId="1" xfId="1" applyNumberFormat="1" applyFont="1" applyFill="1" applyBorder="1" applyAlignment="1">
      <alignment vertical="top"/>
    </xf>
    <xf numFmtId="0" fontId="3" fillId="0" borderId="1" xfId="1" applyFont="1" applyBorder="1" applyAlignment="1">
      <alignment vertical="top"/>
    </xf>
    <xf numFmtId="0" fontId="11" fillId="0" borderId="0" xfId="1" applyFont="1" applyAlignment="1">
      <alignment vertical="top"/>
    </xf>
    <xf numFmtId="0" fontId="4" fillId="5" borderId="1" xfId="1" applyFont="1" applyFill="1" applyBorder="1" applyAlignment="1">
      <alignment horizontal="justify" vertical="top" wrapText="1"/>
    </xf>
    <xf numFmtId="0" fontId="4" fillId="6" borderId="1" xfId="1" applyFont="1" applyFill="1" applyBorder="1" applyAlignment="1">
      <alignment horizontal="justify" vertical="top" wrapText="1"/>
    </xf>
    <xf numFmtId="0" fontId="4" fillId="6" borderId="0" xfId="1" applyFont="1" applyFill="1" applyAlignment="1">
      <alignment horizontal="justify" vertical="top" wrapText="1"/>
    </xf>
    <xf numFmtId="0" fontId="4" fillId="7" borderId="1" xfId="1" applyFont="1" applyFill="1" applyBorder="1" applyAlignment="1">
      <alignment horizontal="justify" vertical="top" wrapText="1"/>
    </xf>
    <xf numFmtId="0" fontId="4" fillId="7" borderId="2" xfId="1" applyFont="1" applyFill="1" applyBorder="1" applyAlignment="1">
      <alignment horizontal="justify" vertical="top" wrapText="1"/>
    </xf>
    <xf numFmtId="0" fontId="8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3" fillId="5" borderId="1" xfId="1" applyFont="1" applyFill="1" applyBorder="1" applyAlignment="1">
      <alignment horizontal="left" vertical="top"/>
    </xf>
    <xf numFmtId="9" fontId="3" fillId="5" borderId="1" xfId="1" applyNumberFormat="1" applyFont="1" applyFill="1" applyBorder="1" applyAlignment="1">
      <alignment horizontal="left" vertical="top"/>
    </xf>
    <xf numFmtId="4" fontId="3" fillId="5" borderId="1" xfId="1" applyNumberFormat="1" applyFont="1" applyFill="1" applyBorder="1" applyAlignment="1">
      <alignment horizontal="left" vertical="top"/>
    </xf>
    <xf numFmtId="0" fontId="3" fillId="6" borderId="1" xfId="1" applyFont="1" applyFill="1" applyBorder="1" applyAlignment="1">
      <alignment horizontal="left" vertical="top"/>
    </xf>
    <xf numFmtId="3" fontId="3" fillId="6" borderId="1" xfId="1" applyNumberFormat="1" applyFont="1" applyFill="1" applyBorder="1" applyAlignment="1">
      <alignment horizontal="left" vertical="top"/>
    </xf>
    <xf numFmtId="0" fontId="5" fillId="5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vertical="center" wrapText="1"/>
    </xf>
    <xf numFmtId="0" fontId="5" fillId="7" borderId="1" xfId="1" applyFont="1" applyFill="1" applyBorder="1" applyAlignment="1">
      <alignment vertical="center" wrapText="1"/>
    </xf>
    <xf numFmtId="1" fontId="3" fillId="5" borderId="1" xfId="1" applyNumberFormat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/>
    </xf>
    <xf numFmtId="0" fontId="3" fillId="6" borderId="1" xfId="1" applyFont="1" applyFill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top" wrapText="1"/>
    </xf>
    <xf numFmtId="0" fontId="5" fillId="5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6" borderId="2" xfId="1" applyFont="1" applyFill="1" applyBorder="1" applyAlignment="1">
      <alignment horizontal="center" vertical="center" wrapText="1"/>
    </xf>
    <xf numFmtId="0" fontId="5" fillId="6" borderId="4" xfId="1" applyFont="1" applyFill="1" applyBorder="1" applyAlignment="1">
      <alignment horizontal="center" vertical="center" wrapText="1"/>
    </xf>
    <xf numFmtId="0" fontId="5" fillId="6" borderId="5" xfId="1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justify" vertical="top" wrapText="1"/>
    </xf>
    <xf numFmtId="0" fontId="5" fillId="0" borderId="0" xfId="2" applyFont="1" applyAlignment="1">
      <alignment horizontal="center" vertical="top"/>
    </xf>
    <xf numFmtId="0" fontId="6" fillId="2" borderId="1" xfId="2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5" borderId="1" xfId="2" applyFont="1" applyFill="1" applyBorder="1" applyAlignment="1">
      <alignment horizontal="center" vertical="top" wrapText="1"/>
    </xf>
    <xf numFmtId="0" fontId="3" fillId="5" borderId="1" xfId="2" applyFont="1" applyFill="1" applyBorder="1" applyAlignment="1">
      <alignment horizontal="center" vertical="top" wrapText="1"/>
    </xf>
    <xf numFmtId="0" fontId="3" fillId="6" borderId="2" xfId="2" applyFont="1" applyFill="1" applyBorder="1" applyAlignment="1">
      <alignment horizontal="center" vertical="top" wrapText="1"/>
    </xf>
    <xf numFmtId="0" fontId="8" fillId="6" borderId="4" xfId="0" applyFont="1" applyFill="1" applyBorder="1" applyAlignment="1">
      <alignment horizontal="center" vertical="top" wrapText="1"/>
    </xf>
    <xf numFmtId="0" fontId="8" fillId="6" borderId="5" xfId="0" applyFont="1" applyFill="1" applyBorder="1" applyAlignment="1">
      <alignment horizontal="center" vertical="top" wrapText="1"/>
    </xf>
    <xf numFmtId="0" fontId="3" fillId="7" borderId="1" xfId="2" applyFont="1" applyFill="1" applyBorder="1" applyAlignment="1">
      <alignment horizontal="center" vertical="top" wrapText="1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"/>
  <sheetViews>
    <sheetView tabSelected="1" zoomScale="70" zoomScaleNormal="70" workbookViewId="0">
      <pane ySplit="6" topLeftCell="A7" activePane="bottomLeft" state="frozen"/>
      <selection pane="bottomLeft" activeCell="I11" sqref="I11"/>
    </sheetView>
  </sheetViews>
  <sheetFormatPr defaultColWidth="9.140625" defaultRowHeight="15.75" x14ac:dyDescent="0.25"/>
  <cols>
    <col min="1" max="1" width="35.140625" style="34" customWidth="1"/>
    <col min="2" max="2" width="27.28515625" style="34" customWidth="1"/>
    <col min="3" max="3" width="37.42578125" style="34" customWidth="1"/>
    <col min="4" max="4" width="24.85546875" style="34" customWidth="1"/>
    <col min="5" max="5" width="28.42578125" style="34" customWidth="1"/>
    <col min="6" max="7" width="24.140625" style="34" customWidth="1"/>
    <col min="8" max="8" width="18.42578125" style="34" customWidth="1"/>
    <col min="9" max="9" width="20.28515625" style="34" customWidth="1"/>
    <col min="10" max="10" width="25.85546875" style="34" customWidth="1"/>
    <col min="11" max="11" width="23.5703125" style="34" customWidth="1"/>
    <col min="12" max="12" width="31.7109375" style="34" customWidth="1"/>
    <col min="13" max="13" width="29.42578125" style="34" customWidth="1"/>
    <col min="14" max="14" width="25.140625" style="34" customWidth="1"/>
    <col min="15" max="15" width="33.42578125" style="34" customWidth="1"/>
    <col min="16" max="16" width="23.140625" style="34" customWidth="1"/>
    <col min="17" max="17" width="22.85546875" style="34" customWidth="1"/>
    <col min="18" max="18" width="30.42578125" style="34" customWidth="1"/>
    <col min="19" max="16384" width="9.140625" style="34"/>
  </cols>
  <sheetData>
    <row r="1" spans="1:18" ht="35.25" customHeight="1" x14ac:dyDescent="0.25">
      <c r="A1" s="68" t="s">
        <v>70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</row>
    <row r="2" spans="1:18" ht="30" customHeight="1" x14ac:dyDescent="0.25">
      <c r="A2" s="76" t="s">
        <v>74</v>
      </c>
      <c r="B2" s="77"/>
      <c r="C2" s="77"/>
      <c r="D2" s="77"/>
      <c r="E2" s="77"/>
      <c r="F2" s="77"/>
      <c r="G2" s="77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</row>
    <row r="3" spans="1:18" ht="58.5" customHeight="1" x14ac:dyDescent="0.25">
      <c r="A3" s="70" t="s">
        <v>76</v>
      </c>
      <c r="B3" s="71"/>
      <c r="C3" s="71"/>
      <c r="D3" s="71"/>
      <c r="E3" s="71"/>
      <c r="F3" s="72"/>
      <c r="G3" s="79" t="s">
        <v>77</v>
      </c>
      <c r="H3" s="80"/>
      <c r="I3" s="80"/>
      <c r="J3" s="80"/>
      <c r="K3" s="80"/>
      <c r="L3" s="80"/>
      <c r="M3" s="81"/>
      <c r="N3" s="73" t="s">
        <v>78</v>
      </c>
      <c r="O3" s="74"/>
      <c r="P3" s="74"/>
      <c r="Q3" s="74"/>
      <c r="R3" s="75"/>
    </row>
    <row r="4" spans="1:18" ht="141" customHeight="1" x14ac:dyDescent="0.25">
      <c r="A4" s="58" t="s">
        <v>57</v>
      </c>
      <c r="B4" s="58" t="s">
        <v>56</v>
      </c>
      <c r="C4" s="58" t="s">
        <v>23</v>
      </c>
      <c r="D4" s="58" t="s">
        <v>54</v>
      </c>
      <c r="E4" s="58" t="s">
        <v>24</v>
      </c>
      <c r="F4" s="58" t="s">
        <v>55</v>
      </c>
      <c r="G4" s="62" t="s">
        <v>14</v>
      </c>
      <c r="H4" s="62" t="s">
        <v>25</v>
      </c>
      <c r="I4" s="62" t="s">
        <v>26</v>
      </c>
      <c r="J4" s="62" t="s">
        <v>27</v>
      </c>
      <c r="K4" s="63" t="s">
        <v>63</v>
      </c>
      <c r="L4" s="63" t="s">
        <v>3</v>
      </c>
      <c r="M4" s="63" t="s">
        <v>16</v>
      </c>
      <c r="N4" s="60" t="s">
        <v>28</v>
      </c>
      <c r="O4" s="60" t="s">
        <v>29</v>
      </c>
      <c r="P4" s="64" t="s">
        <v>30</v>
      </c>
      <c r="Q4" s="64" t="s">
        <v>31</v>
      </c>
      <c r="R4" s="64" t="s">
        <v>32</v>
      </c>
    </row>
    <row r="5" spans="1:18" ht="16.5" customHeight="1" x14ac:dyDescent="0.25">
      <c r="A5" s="59">
        <v>1</v>
      </c>
      <c r="B5" s="59">
        <v>2</v>
      </c>
      <c r="C5" s="59">
        <v>3</v>
      </c>
      <c r="D5" s="65">
        <v>4</v>
      </c>
      <c r="E5" s="59" t="s">
        <v>4</v>
      </c>
      <c r="F5" s="66" t="s">
        <v>5</v>
      </c>
      <c r="G5" s="67">
        <v>1</v>
      </c>
      <c r="H5" s="67">
        <v>2</v>
      </c>
      <c r="I5" s="67">
        <v>3</v>
      </c>
      <c r="J5" s="67">
        <v>4</v>
      </c>
      <c r="K5" s="67">
        <v>5</v>
      </c>
      <c r="L5" s="67" t="s">
        <v>12</v>
      </c>
      <c r="M5" s="67" t="s">
        <v>13</v>
      </c>
      <c r="N5" s="61">
        <v>1</v>
      </c>
      <c r="O5" s="61">
        <v>2</v>
      </c>
      <c r="P5" s="61">
        <v>3</v>
      </c>
      <c r="Q5" s="61" t="s">
        <v>7</v>
      </c>
      <c r="R5" s="61" t="s">
        <v>6</v>
      </c>
    </row>
    <row r="6" spans="1:18" ht="209.25" customHeight="1" x14ac:dyDescent="0.25">
      <c r="A6" s="46" t="s">
        <v>59</v>
      </c>
      <c r="B6" s="46" t="s">
        <v>33</v>
      </c>
      <c r="C6" s="46" t="s">
        <v>34</v>
      </c>
      <c r="D6" s="46" t="s">
        <v>10</v>
      </c>
      <c r="E6" s="46" t="s">
        <v>58</v>
      </c>
      <c r="F6" s="46" t="s">
        <v>60</v>
      </c>
      <c r="G6" s="47" t="s">
        <v>62</v>
      </c>
      <c r="H6" s="47" t="s">
        <v>35</v>
      </c>
      <c r="I6" s="47" t="s">
        <v>36</v>
      </c>
      <c r="J6" s="48" t="s">
        <v>34</v>
      </c>
      <c r="K6" s="47" t="s">
        <v>61</v>
      </c>
      <c r="L6" s="47" t="s">
        <v>64</v>
      </c>
      <c r="M6" s="47" t="s">
        <v>37</v>
      </c>
      <c r="N6" s="49" t="s">
        <v>38</v>
      </c>
      <c r="O6" s="50" t="s">
        <v>75</v>
      </c>
      <c r="P6" s="49" t="s">
        <v>35</v>
      </c>
      <c r="Q6" s="49" t="s">
        <v>39</v>
      </c>
      <c r="R6" s="49" t="s">
        <v>40</v>
      </c>
    </row>
    <row r="7" spans="1:18" ht="39.75" customHeight="1" x14ac:dyDescent="0.25">
      <c r="A7" s="53" t="s">
        <v>41</v>
      </c>
      <c r="B7" s="53">
        <v>0</v>
      </c>
      <c r="C7" s="54">
        <v>0</v>
      </c>
      <c r="D7" s="53">
        <v>365</v>
      </c>
      <c r="E7" s="55" t="e">
        <f>D7/C7</f>
        <v>#DIV/0!</v>
      </c>
      <c r="F7" s="55" t="e">
        <f>E7*B7</f>
        <v>#DIV/0!</v>
      </c>
      <c r="G7" s="35" t="s">
        <v>11</v>
      </c>
      <c r="H7" s="56">
        <v>235</v>
      </c>
      <c r="I7" s="56">
        <v>12</v>
      </c>
      <c r="J7" s="56">
        <v>0</v>
      </c>
      <c r="K7" s="57">
        <v>0</v>
      </c>
      <c r="L7" s="35" t="e">
        <f>(I7/J7)*K7</f>
        <v>#DIV/0!</v>
      </c>
      <c r="M7" s="56" t="e">
        <f>L7*H7</f>
        <v>#DIV/0!</v>
      </c>
      <c r="N7" s="36" t="s">
        <v>2</v>
      </c>
      <c r="O7" s="37" t="s">
        <v>1</v>
      </c>
      <c r="P7" s="37">
        <v>365</v>
      </c>
      <c r="Q7" s="38" t="e">
        <f>N7*O7</f>
        <v>#VALUE!</v>
      </c>
      <c r="R7" s="39" t="e">
        <f>Q7*P7</f>
        <v>#VALUE!</v>
      </c>
    </row>
    <row r="8" spans="1:18" ht="39.75" customHeight="1" x14ac:dyDescent="0.25">
      <c r="A8" s="53" t="s">
        <v>42</v>
      </c>
      <c r="B8" s="53">
        <v>0</v>
      </c>
      <c r="C8" s="54">
        <v>0</v>
      </c>
      <c r="D8" s="53">
        <v>365</v>
      </c>
      <c r="E8" s="55" t="e">
        <f t="shared" ref="E8:E9" si="0">D8/C8</f>
        <v>#DIV/0!</v>
      </c>
      <c r="F8" s="55" t="e">
        <f t="shared" ref="F8:F9" si="1">E8*B8</f>
        <v>#DIV/0!</v>
      </c>
      <c r="G8" s="35" t="s">
        <v>11</v>
      </c>
      <c r="H8" s="56">
        <v>235</v>
      </c>
      <c r="I8" s="56">
        <v>12</v>
      </c>
      <c r="J8" s="56">
        <v>0</v>
      </c>
      <c r="K8" s="56">
        <v>0</v>
      </c>
      <c r="L8" s="35" t="e">
        <f t="shared" ref="L8:L9" si="2">(I8/J8)*K8</f>
        <v>#DIV/0!</v>
      </c>
      <c r="M8" s="56" t="e">
        <f t="shared" ref="M8:M9" si="3">L8*H8</f>
        <v>#DIV/0!</v>
      </c>
    </row>
    <row r="9" spans="1:18" ht="39.75" customHeight="1" x14ac:dyDescent="0.25">
      <c r="A9" s="53" t="s">
        <v>43</v>
      </c>
      <c r="B9" s="53">
        <v>0</v>
      </c>
      <c r="C9" s="54">
        <v>0</v>
      </c>
      <c r="D9" s="53">
        <v>365</v>
      </c>
      <c r="E9" s="55" t="e">
        <f t="shared" si="0"/>
        <v>#DIV/0!</v>
      </c>
      <c r="F9" s="55" t="e">
        <f t="shared" si="1"/>
        <v>#DIV/0!</v>
      </c>
      <c r="G9" s="35" t="s">
        <v>11</v>
      </c>
      <c r="H9" s="56">
        <v>235</v>
      </c>
      <c r="I9" s="56">
        <v>12</v>
      </c>
      <c r="J9" s="56">
        <v>0</v>
      </c>
      <c r="K9" s="56">
        <v>0</v>
      </c>
      <c r="L9" s="35" t="e">
        <f t="shared" si="2"/>
        <v>#DIV/0!</v>
      </c>
      <c r="M9" s="56" t="e">
        <f t="shared" si="3"/>
        <v>#DIV/0!</v>
      </c>
    </row>
    <row r="10" spans="1:18" ht="60" customHeight="1" x14ac:dyDescent="0.25">
      <c r="C10" s="40"/>
      <c r="E10" s="41"/>
      <c r="F10" s="42" t="e">
        <f>SUM(F7:F9)</f>
        <v>#DIV/0!</v>
      </c>
      <c r="M10" s="42" t="e">
        <f>SUM(M7:M9)</f>
        <v>#DIV/0!</v>
      </c>
    </row>
    <row r="11" spans="1:18" ht="27" customHeight="1" x14ac:dyDescent="0.25">
      <c r="C11" s="40"/>
      <c r="E11" s="41"/>
    </row>
    <row r="12" spans="1:18" ht="54.75" customHeight="1" x14ac:dyDescent="0.25">
      <c r="A12" s="69" t="s">
        <v>17</v>
      </c>
      <c r="B12" s="69"/>
      <c r="C12" s="69"/>
      <c r="D12" s="43" t="e">
        <f>F10+M10+R7</f>
        <v>#DIV/0!</v>
      </c>
      <c r="E12" s="44"/>
    </row>
    <row r="13" spans="1:18" x14ac:dyDescent="0.25">
      <c r="D13" s="45"/>
    </row>
    <row r="14" spans="1:18" ht="14.25" customHeight="1" x14ac:dyDescent="0.25">
      <c r="D14" s="45"/>
    </row>
    <row r="15" spans="1:18" x14ac:dyDescent="0.25">
      <c r="D15" s="45"/>
    </row>
    <row r="16" spans="1:18" x14ac:dyDescent="0.25">
      <c r="D16" s="45"/>
    </row>
    <row r="21" spans="1:1" s="51" customFormat="1" x14ac:dyDescent="0.25"/>
    <row r="22" spans="1:1" s="51" customFormat="1" x14ac:dyDescent="0.25">
      <c r="A22" s="52"/>
    </row>
    <row r="23" spans="1:1" s="51" customFormat="1" x14ac:dyDescent="0.25">
      <c r="A23" s="52"/>
    </row>
    <row r="24" spans="1:1" s="51" customFormat="1" x14ac:dyDescent="0.25">
      <c r="A24" s="52"/>
    </row>
    <row r="25" spans="1:1" s="51" customFormat="1" x14ac:dyDescent="0.25"/>
    <row r="26" spans="1:1" s="51" customFormat="1" x14ac:dyDescent="0.25"/>
    <row r="27" spans="1:1" s="51" customFormat="1" x14ac:dyDescent="0.25"/>
    <row r="28" spans="1:1" s="51" customFormat="1" x14ac:dyDescent="0.25"/>
    <row r="29" spans="1:1" s="51" customFormat="1" x14ac:dyDescent="0.25"/>
    <row r="30" spans="1:1" s="51" customFormat="1" x14ac:dyDescent="0.25"/>
  </sheetData>
  <mergeCells count="6">
    <mergeCell ref="A1:R1"/>
    <mergeCell ref="A12:C12"/>
    <mergeCell ref="A3:F3"/>
    <mergeCell ref="N3:R3"/>
    <mergeCell ref="A2:R2"/>
    <mergeCell ref="G3:M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5"/>
  <sheetViews>
    <sheetView zoomScale="80" zoomScaleNormal="80" workbookViewId="0">
      <pane ySplit="7" topLeftCell="A8" activePane="bottomLeft" state="frozen"/>
      <selection pane="bottomLeft" activeCell="E13" sqref="E13"/>
    </sheetView>
  </sheetViews>
  <sheetFormatPr defaultColWidth="9.140625" defaultRowHeight="15.75" x14ac:dyDescent="0.25"/>
  <cols>
    <col min="1" max="1" width="26.85546875" style="14" customWidth="1"/>
    <col min="2" max="2" width="34.42578125" style="14" customWidth="1"/>
    <col min="3" max="3" width="34" style="14" customWidth="1"/>
    <col min="4" max="4" width="37.85546875" style="14" customWidth="1"/>
    <col min="5" max="5" width="30.5703125" style="14" customWidth="1"/>
    <col min="6" max="6" width="36.42578125" style="14" customWidth="1"/>
    <col min="7" max="7" width="27.42578125" style="14" customWidth="1"/>
    <col min="8" max="8" width="24.7109375" style="14" customWidth="1"/>
    <col min="9" max="9" width="28.28515625" style="14" customWidth="1"/>
    <col min="10" max="10" width="19.140625" style="14" customWidth="1"/>
    <col min="11" max="11" width="39.85546875" style="14" customWidth="1"/>
    <col min="12" max="16384" width="9.140625" style="14"/>
  </cols>
  <sheetData>
    <row r="1" spans="1:11" x14ac:dyDescent="0.25">
      <c r="A1" s="83" t="s">
        <v>67</v>
      </c>
      <c r="B1" s="83"/>
      <c r="C1" s="83"/>
      <c r="D1" s="83"/>
      <c r="E1" s="83"/>
      <c r="F1" s="83"/>
    </row>
    <row r="2" spans="1:11" x14ac:dyDescent="0.25">
      <c r="A2" s="15"/>
    </row>
    <row r="3" spans="1:11" ht="28.5" customHeight="1" x14ac:dyDescent="0.25">
      <c r="A3" s="84" t="s">
        <v>0</v>
      </c>
      <c r="B3" s="77"/>
      <c r="C3" s="77"/>
      <c r="D3" s="77"/>
      <c r="E3" s="77"/>
      <c r="F3" s="85"/>
      <c r="G3" s="85"/>
      <c r="H3" s="85"/>
      <c r="I3" s="85"/>
      <c r="J3" s="85"/>
      <c r="K3" s="85"/>
    </row>
    <row r="4" spans="1:11" ht="88.5" customHeight="1" x14ac:dyDescent="0.25">
      <c r="A4" s="86" t="s">
        <v>65</v>
      </c>
      <c r="B4" s="87"/>
      <c r="C4" s="87"/>
      <c r="D4" s="87"/>
      <c r="E4" s="88" t="s">
        <v>68</v>
      </c>
      <c r="F4" s="89"/>
      <c r="G4" s="89"/>
      <c r="H4" s="90"/>
      <c r="I4" s="91" t="s">
        <v>44</v>
      </c>
      <c r="J4" s="91"/>
      <c r="K4" s="91"/>
    </row>
    <row r="5" spans="1:11" ht="120" customHeight="1" x14ac:dyDescent="0.25">
      <c r="A5" s="9" t="s">
        <v>53</v>
      </c>
      <c r="B5" s="9" t="s">
        <v>18</v>
      </c>
      <c r="C5" s="12" t="s">
        <v>19</v>
      </c>
      <c r="D5" s="12" t="s">
        <v>45</v>
      </c>
      <c r="E5" s="10" t="s">
        <v>14</v>
      </c>
      <c r="F5" s="10" t="s">
        <v>16</v>
      </c>
      <c r="G5" s="10" t="s">
        <v>19</v>
      </c>
      <c r="H5" s="10" t="s">
        <v>46</v>
      </c>
      <c r="I5" s="11" t="s">
        <v>47</v>
      </c>
      <c r="J5" s="11" t="s">
        <v>19</v>
      </c>
      <c r="K5" s="11" t="s">
        <v>48</v>
      </c>
    </row>
    <row r="6" spans="1:11" ht="25.5" customHeight="1" x14ac:dyDescent="0.25">
      <c r="A6" s="1">
        <v>1</v>
      </c>
      <c r="B6" s="1">
        <v>2</v>
      </c>
      <c r="C6" s="16">
        <v>3</v>
      </c>
      <c r="D6" s="16" t="s">
        <v>8</v>
      </c>
      <c r="E6" s="17">
        <v>1</v>
      </c>
      <c r="F6" s="2">
        <v>2</v>
      </c>
      <c r="G6" s="2">
        <v>3</v>
      </c>
      <c r="H6" s="2" t="s">
        <v>8</v>
      </c>
      <c r="I6" s="4">
        <v>1</v>
      </c>
      <c r="J6" s="3">
        <v>2</v>
      </c>
      <c r="K6" s="3" t="s">
        <v>9</v>
      </c>
    </row>
    <row r="7" spans="1:11" ht="146.25" customHeight="1" x14ac:dyDescent="0.25">
      <c r="A7" s="5" t="s">
        <v>71</v>
      </c>
      <c r="B7" s="5" t="s">
        <v>66</v>
      </c>
      <c r="C7" s="18" t="s">
        <v>20</v>
      </c>
      <c r="D7" s="18" t="s">
        <v>21</v>
      </c>
      <c r="E7" s="19" t="s">
        <v>69</v>
      </c>
      <c r="F7" s="6" t="s">
        <v>73</v>
      </c>
      <c r="G7" s="6" t="s">
        <v>15</v>
      </c>
      <c r="H7" s="6" t="s">
        <v>49</v>
      </c>
      <c r="I7" s="7" t="s">
        <v>22</v>
      </c>
      <c r="J7" s="8" t="s">
        <v>15</v>
      </c>
      <c r="K7" s="8" t="s">
        <v>50</v>
      </c>
    </row>
    <row r="8" spans="1:11" ht="31.5" customHeight="1" x14ac:dyDescent="0.25">
      <c r="A8" s="20" t="s">
        <v>41</v>
      </c>
      <c r="B8" s="21">
        <v>0</v>
      </c>
      <c r="C8" s="22">
        <v>0.85</v>
      </c>
      <c r="D8" s="20">
        <f>B8*C8</f>
        <v>0</v>
      </c>
      <c r="E8" s="23" t="s">
        <v>11</v>
      </c>
      <c r="F8" s="2">
        <v>0</v>
      </c>
      <c r="G8" s="24">
        <v>0.85</v>
      </c>
      <c r="H8" s="23">
        <f>F8*G8</f>
        <v>0</v>
      </c>
      <c r="I8" s="25">
        <v>0</v>
      </c>
      <c r="J8" s="26"/>
      <c r="K8" s="27">
        <f>I8*J8</f>
        <v>0</v>
      </c>
    </row>
    <row r="9" spans="1:11" ht="31.5" customHeight="1" x14ac:dyDescent="0.25">
      <c r="A9" s="20" t="s">
        <v>51</v>
      </c>
      <c r="B9" s="21">
        <v>0</v>
      </c>
      <c r="C9" s="22">
        <v>0.85</v>
      </c>
      <c r="D9" s="20">
        <f t="shared" ref="D9:D11" si="0">B9*C9</f>
        <v>0</v>
      </c>
      <c r="E9" s="23" t="s">
        <v>11</v>
      </c>
      <c r="F9" s="23">
        <v>0</v>
      </c>
      <c r="G9" s="24">
        <v>0.85</v>
      </c>
      <c r="H9" s="23">
        <v>0</v>
      </c>
    </row>
    <row r="10" spans="1:11" ht="31.5" customHeight="1" x14ac:dyDescent="0.25">
      <c r="A10" s="20" t="s">
        <v>51</v>
      </c>
      <c r="B10" s="21">
        <v>0</v>
      </c>
      <c r="C10" s="22">
        <v>0.85</v>
      </c>
      <c r="D10" s="20">
        <f t="shared" si="0"/>
        <v>0</v>
      </c>
      <c r="E10" s="23" t="s">
        <v>11</v>
      </c>
      <c r="F10" s="23">
        <v>0</v>
      </c>
      <c r="G10" s="24">
        <v>0.85</v>
      </c>
      <c r="H10" s="23">
        <v>0</v>
      </c>
    </row>
    <row r="11" spans="1:11" ht="31.5" customHeight="1" x14ac:dyDescent="0.25">
      <c r="A11" s="20" t="s">
        <v>52</v>
      </c>
      <c r="B11" s="21">
        <v>0</v>
      </c>
      <c r="C11" s="22">
        <v>0.85</v>
      </c>
      <c r="D11" s="20">
        <f t="shared" si="0"/>
        <v>0</v>
      </c>
      <c r="E11" s="23" t="s">
        <v>11</v>
      </c>
      <c r="F11" s="23">
        <v>0</v>
      </c>
      <c r="G11" s="24">
        <v>0.85</v>
      </c>
      <c r="H11" s="23">
        <v>0</v>
      </c>
    </row>
    <row r="12" spans="1:11" ht="31.5" customHeight="1" x14ac:dyDescent="0.25">
      <c r="C12" s="28"/>
      <c r="D12" s="29">
        <f>D8+D9+D10+D11</f>
        <v>0</v>
      </c>
      <c r="E12" s="30"/>
      <c r="H12" s="31">
        <f>SUM(H8:H11)</f>
        <v>0</v>
      </c>
    </row>
    <row r="13" spans="1:11" ht="18" customHeight="1" x14ac:dyDescent="0.25">
      <c r="C13" s="28"/>
    </row>
    <row r="14" spans="1:11" ht="69.75" customHeight="1" x14ac:dyDescent="0.25">
      <c r="A14" s="82" t="s">
        <v>72</v>
      </c>
      <c r="B14" s="82"/>
      <c r="C14" s="82"/>
      <c r="D14" s="13">
        <f>D12+H12+K8</f>
        <v>0</v>
      </c>
    </row>
    <row r="16" spans="1:11" s="32" customFormat="1" x14ac:dyDescent="0.25"/>
    <row r="17" spans="1:1" s="32" customFormat="1" x14ac:dyDescent="0.25">
      <c r="A17" s="33"/>
    </row>
    <row r="18" spans="1:1" s="32" customFormat="1" x14ac:dyDescent="0.25">
      <c r="A18" s="33"/>
    </row>
    <row r="19" spans="1:1" s="32" customFormat="1" x14ac:dyDescent="0.25">
      <c r="A19" s="33"/>
    </row>
    <row r="20" spans="1:1" s="32" customFormat="1" x14ac:dyDescent="0.25"/>
    <row r="21" spans="1:1" s="32" customFormat="1" x14ac:dyDescent="0.25"/>
    <row r="22" spans="1:1" s="32" customFormat="1" x14ac:dyDescent="0.25"/>
    <row r="23" spans="1:1" s="32" customFormat="1" x14ac:dyDescent="0.25"/>
    <row r="24" spans="1:1" s="32" customFormat="1" x14ac:dyDescent="0.25"/>
    <row r="25" spans="1:1" s="32" customFormat="1" x14ac:dyDescent="0.25"/>
  </sheetData>
  <mergeCells count="6">
    <mergeCell ref="A14:C14"/>
    <mergeCell ref="A1:F1"/>
    <mergeCell ref="A3:K3"/>
    <mergeCell ref="A4:D4"/>
    <mergeCell ref="E4:H4"/>
    <mergeCell ref="I4:K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planificare RCO69 </vt:lpstr>
      <vt:lpstr>planificare RCR73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2023-05-16T08:00:29Z</dcterms:modified>
</cp:coreProperties>
</file>